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S_06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L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G119" i="1" s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L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F195" i="1"/>
  <c r="H195" i="1"/>
  <c r="I195" i="1"/>
  <c r="F176" i="1"/>
  <c r="G176" i="1"/>
  <c r="J176" i="1"/>
  <c r="H176" i="1"/>
  <c r="H196" i="1" s="1"/>
  <c r="I176" i="1"/>
  <c r="F157" i="1"/>
  <c r="G157" i="1"/>
  <c r="F138" i="1"/>
  <c r="I138" i="1"/>
  <c r="G138" i="1"/>
  <c r="H138" i="1"/>
  <c r="J138" i="1"/>
  <c r="F119" i="1"/>
  <c r="H119" i="1"/>
  <c r="I119" i="1"/>
  <c r="H100" i="1"/>
  <c r="I100" i="1"/>
  <c r="J100" i="1"/>
  <c r="F81" i="1"/>
  <c r="G81" i="1"/>
  <c r="H81" i="1"/>
  <c r="I81" i="1"/>
  <c r="J81" i="1"/>
  <c r="G62" i="1"/>
  <c r="H62" i="1"/>
  <c r="I62" i="1"/>
  <c r="J62" i="1"/>
  <c r="I43" i="1"/>
  <c r="J43" i="1"/>
  <c r="F43" i="1"/>
  <c r="G43" i="1"/>
  <c r="F24" i="1"/>
  <c r="G24" i="1"/>
  <c r="H24" i="1"/>
  <c r="I24" i="1"/>
  <c r="J24" i="1"/>
  <c r="F196" i="1"/>
  <c r="L196" i="1"/>
  <c r="I196" i="1" l="1"/>
  <c r="J196" i="1"/>
  <c r="G196" i="1"/>
</calcChain>
</file>

<file path=xl/sharedStrings.xml><?xml version="1.0" encoding="utf-8"?>
<sst xmlns="http://schemas.openxmlformats.org/spreadsheetml/2006/main" count="294" uniqueCount="118">
  <si>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</si>
  <si>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</si>
  <si>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</si>
  <si>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</si>
  <si>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</si>
  <si>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</si>
  <si>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</si>
  <si>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</si>
  <si>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</si>
  <si>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</si>
  <si>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</si>
  <si>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</si>
  <si>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</si>
  <si>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</si>
  <si>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</si>
  <si>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</si>
  <si>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</si>
  <si>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</si>
  <si>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</si>
  <si>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</si>
  <si>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</si>
  <si>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</si>
  <si>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</si>
  <si>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</si>
  <si>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</si>
  <si>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</si>
  <si>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</si>
  <si>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</si>
  <si>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</si>
  <si>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</si>
  <si>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</si>
  <si>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</si>
  <si>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</si>
  <si>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</si>
  <si>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</si>
  <si>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</si>
  <si>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</si>
  <si>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</si>
  <si>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</si>
  <si>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"Дружба"</t>
  </si>
  <si>
    <t>Какао с молоком</t>
  </si>
  <si>
    <t>Хлеб пшеничный</t>
  </si>
  <si>
    <t>Гастрономия: Сыр</t>
  </si>
  <si>
    <t xml:space="preserve">Гастрономия:Масло сливочное </t>
  </si>
  <si>
    <t xml:space="preserve">Овощная нарезка  </t>
  </si>
  <si>
    <t xml:space="preserve">Суп картофельный с вермишелью </t>
  </si>
  <si>
    <t xml:space="preserve">Биточки  "Детские" тушеные с овощами </t>
  </si>
  <si>
    <t>Каша гречневая с маслом сливочным</t>
  </si>
  <si>
    <t xml:space="preserve">Компот из  ягод </t>
  </si>
  <si>
    <t>Хлеб ржано-пшеничный</t>
  </si>
  <si>
    <t>Варенники с овощной начинкой (картофель)</t>
  </si>
  <si>
    <t xml:space="preserve">Кофейный напиток с молоком </t>
  </si>
  <si>
    <t>Фрукт порционно</t>
  </si>
  <si>
    <t xml:space="preserve">Соус сметанный </t>
  </si>
  <si>
    <t xml:space="preserve">Нарезка овощная "Ассорти" </t>
  </si>
  <si>
    <t xml:space="preserve">Борщ со свежей капустой и картофелем </t>
  </si>
  <si>
    <t>Бифштекс "Детский" с овощами тушеными</t>
  </si>
  <si>
    <t>Рис отварной с маслом сливочным</t>
  </si>
  <si>
    <t>Напиток из свежих яблок и ягод</t>
  </si>
  <si>
    <t xml:space="preserve">Сырники творожные </t>
  </si>
  <si>
    <t>Чай черный  с лимоном</t>
  </si>
  <si>
    <t xml:space="preserve">Салат из моркови с яблоками </t>
  </si>
  <si>
    <t xml:space="preserve">Соус сметанный заварной сладкий </t>
  </si>
  <si>
    <t>Салат из свеклы с сыром</t>
  </si>
  <si>
    <t xml:space="preserve">Щи из свежей капусты с картофелем  </t>
  </si>
  <si>
    <t>Фрикадельки "Школьные" тушеные с соусом овощным</t>
  </si>
  <si>
    <t>Макароны отварные</t>
  </si>
  <si>
    <t xml:space="preserve">Компот из смеси сухофруктов </t>
  </si>
  <si>
    <t>Омлет натуральный с маслом сливочным</t>
  </si>
  <si>
    <t xml:space="preserve">Чай витаминизированный </t>
  </si>
  <si>
    <t xml:space="preserve">Пельмени "Аппетитные "отварные с бульоном и зеленью </t>
  </si>
  <si>
    <t xml:space="preserve">Тефтели рыбные под соусом овощным </t>
  </si>
  <si>
    <t>Рис отварной</t>
  </si>
  <si>
    <t xml:space="preserve">Напиток из яблок и ягод </t>
  </si>
  <si>
    <t xml:space="preserve">Каша молочная овсяная </t>
  </si>
  <si>
    <t>Кофейный напиток с сахаром</t>
  </si>
  <si>
    <t xml:space="preserve">Лепешка с сыром </t>
  </si>
  <si>
    <t xml:space="preserve">Овощи натуральные, порционно: кукуруза </t>
  </si>
  <si>
    <t>Суп овощной "Летний"</t>
  </si>
  <si>
    <t xml:space="preserve"> Тефтели "Детские" с овощами тушёными</t>
  </si>
  <si>
    <t>Картофельное пюре с маслом сливочным</t>
  </si>
  <si>
    <t>Напиток из яблок и лимона</t>
  </si>
  <si>
    <t>Директор школы</t>
  </si>
  <si>
    <t>Блинчики  со сгущенным молоком</t>
  </si>
  <si>
    <t>Чай с лимоном</t>
  </si>
  <si>
    <t>Салат-коктейль фруктовый с сахарной пудрой</t>
  </si>
  <si>
    <t xml:space="preserve">Салат из свеклы с маслом  растительным </t>
  </si>
  <si>
    <t>Щи из свежей капусты с картофелем и сметаной</t>
  </si>
  <si>
    <t>Крокеты "Детские"  с соусом овощным</t>
  </si>
  <si>
    <t xml:space="preserve">Макароны отварные </t>
  </si>
  <si>
    <t xml:space="preserve">Каша пшённая  молочная  </t>
  </si>
  <si>
    <t xml:space="preserve">Кулинарное изделие: Шанежка наливная </t>
  </si>
  <si>
    <t>Свекольник  классический</t>
  </si>
  <si>
    <t xml:space="preserve">Пельмени "Аппетитные"  отварные </t>
  </si>
  <si>
    <t>Соус овощной с томатом</t>
  </si>
  <si>
    <t xml:space="preserve">Чай с сахаром  </t>
  </si>
  <si>
    <t xml:space="preserve">Вареники с творожной начинкой </t>
  </si>
  <si>
    <t>Соус молочный сладкий</t>
  </si>
  <si>
    <t>Закуска овощная</t>
  </si>
  <si>
    <t xml:space="preserve">Суп картофельный с горохом </t>
  </si>
  <si>
    <t>Котлета "Аппетитная"</t>
  </si>
  <si>
    <t>Рис отварной с овощами</t>
  </si>
  <si>
    <t>Чай витаминизированный</t>
  </si>
  <si>
    <t>Морковь в нарезке</t>
  </si>
  <si>
    <t>Яйцо отварное со свежим огурцом</t>
  </si>
  <si>
    <t>Фрикадельки "Детские"  тушенные с соусом овощным</t>
  </si>
  <si>
    <t>Гречневый гарнир</t>
  </si>
  <si>
    <t>Компот из ягод</t>
  </si>
  <si>
    <t>Сырники творожные</t>
  </si>
  <si>
    <t xml:space="preserve">Чай с сахаром </t>
  </si>
  <si>
    <t xml:space="preserve">Соус ягодный сладкий </t>
  </si>
  <si>
    <t xml:space="preserve">430,0 </t>
  </si>
  <si>
    <t xml:space="preserve">Суп картофельный с клецками </t>
  </si>
  <si>
    <t>Тефтели "Новинка" с овощами тушеными</t>
  </si>
  <si>
    <t>Картофель отварной  с маслом и зеленью</t>
  </si>
  <si>
    <t>Сок фруктовый</t>
  </si>
  <si>
    <t>МБОУ "Средняя школа №9"</t>
  </si>
  <si>
    <t>Дельцова Н.Г..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</si>
</sst>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116</v>
      </c>
      <c r="D1" s="51"/>
      <c r="E1" s="51"/>
      <c r="F1" s="12" t="s">
        <v>16</v>
      </c>
      <c r="G1" s="2" t="s">
        <v>17</v>
      </c>
      <c r="H1" s="52" t="s">
        <v>82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117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>
        <v>345.65</v>
      </c>
      <c r="L6" s="40"/>
    </row>
    <row r="7" spans="1:12" ht="14.4" x14ac:dyDescent="0.3">
      <c r="A7" s="23"/>
      <c r="B7" s="15"/>
      <c r="C7" s="11"/>
      <c r="D7" s="6"/>
      <c r="E7" s="42" t="s">
        <v>42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>
        <v>3.01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>
        <v>693.11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>
        <v>0.11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>
        <v>901.01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24.24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5.4</v>
      </c>
      <c r="H15" s="43">
        <v>5.5</v>
      </c>
      <c r="I15" s="43">
        <v>15.5</v>
      </c>
      <c r="J15" s="43">
        <v>133.30000000000001</v>
      </c>
      <c r="K15" s="44">
        <v>140.11000000000001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>
        <v>33.090000000000003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>
        <v>74.05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>
        <v>519.01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>
        <v>5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33.9</v>
      </c>
      <c r="H23" s="19">
        <f t="shared" si="2"/>
        <v>29.800000000000004</v>
      </c>
      <c r="I23" s="19">
        <f t="shared" si="2"/>
        <v>104.79999999999998</v>
      </c>
      <c r="J23" s="19">
        <f t="shared" si="2"/>
        <v>824.3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1220</v>
      </c>
      <c r="G24" s="32">
        <f t="shared" ref="G24:J24" si="4">G13+G23</f>
        <v>51.1</v>
      </c>
      <c r="H24" s="32">
        <f t="shared" si="4"/>
        <v>50.600000000000009</v>
      </c>
      <c r="I24" s="32">
        <f t="shared" si="4"/>
        <v>173.29999999999998</v>
      </c>
      <c r="J24" s="32">
        <f t="shared" si="4"/>
        <v>1353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>
        <v>672.06</v>
      </c>
      <c r="L25" s="40"/>
    </row>
    <row r="26" spans="1:12" ht="14.4" x14ac:dyDescent="0.3">
      <c r="A26" s="14"/>
      <c r="B26" s="15"/>
      <c r="C26" s="11"/>
      <c r="D26" s="6"/>
      <c r="E26" s="42" t="s">
        <v>53</v>
      </c>
      <c r="F26" s="43">
        <v>30</v>
      </c>
      <c r="G26" s="43">
        <v>0.8</v>
      </c>
      <c r="H26" s="43">
        <v>2.4</v>
      </c>
      <c r="I26" s="43">
        <v>2.2999999999999998</v>
      </c>
      <c r="J26" s="43">
        <v>33.9</v>
      </c>
      <c r="K26" s="44">
        <v>234.09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>
        <v>303.16000000000003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>
        <v>0.33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>
        <v>28.12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13.3</v>
      </c>
      <c r="H32" s="19">
        <f t="shared" ref="H32" si="7">SUM(H25:H31)</f>
        <v>14.7</v>
      </c>
      <c r="I32" s="19">
        <f t="shared" ref="I32" si="8">SUM(I25:I31)</f>
        <v>72.199999999999989</v>
      </c>
      <c r="J32" s="19">
        <f t="shared" ref="J32:L32" si="9">SUM(J25:J31)</f>
        <v>473.2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1183.06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>
        <v>184.05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>
        <v>279.2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>
        <v>355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409.08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>
        <v>5</v>
      </c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852.9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42.900000000000006</v>
      </c>
      <c r="H43" s="32">
        <f t="shared" ref="H43" si="15">H32+H42</f>
        <v>47.3</v>
      </c>
      <c r="I43" s="32">
        <f t="shared" ref="I43" si="16">I32+I42</f>
        <v>182.39999999999998</v>
      </c>
      <c r="J43" s="32">
        <f t="shared" ref="J43:L43" si="17">J32+J42</f>
        <v>1326.1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120</v>
      </c>
      <c r="G44" s="40">
        <v>29.7</v>
      </c>
      <c r="H44" s="40">
        <v>13.4</v>
      </c>
      <c r="I44" s="40">
        <v>22.6</v>
      </c>
      <c r="J44" s="40">
        <v>329.9</v>
      </c>
      <c r="K44" s="41">
        <v>219.2</v>
      </c>
      <c r="L44" s="40"/>
    </row>
    <row r="45" spans="1:12" ht="14.4" x14ac:dyDescent="0.3">
      <c r="A45" s="23"/>
      <c r="B45" s="15"/>
      <c r="C45" s="11"/>
      <c r="D45" s="6"/>
      <c r="E45" s="42" t="s">
        <v>62</v>
      </c>
      <c r="F45" s="43">
        <v>50</v>
      </c>
      <c r="G45" s="43">
        <v>1.6</v>
      </c>
      <c r="H45" s="43">
        <v>4.4000000000000004</v>
      </c>
      <c r="I45" s="43">
        <v>6.9</v>
      </c>
      <c r="J45" s="43">
        <v>73.599999999999994</v>
      </c>
      <c r="K45" s="44">
        <v>228.06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>
        <v>5.01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61</v>
      </c>
      <c r="F48" s="43">
        <v>50</v>
      </c>
      <c r="G48" s="43">
        <v>0.5</v>
      </c>
      <c r="H48" s="43">
        <v>1.6</v>
      </c>
      <c r="I48" s="43">
        <v>6.2</v>
      </c>
      <c r="J48" s="43">
        <v>41.1</v>
      </c>
      <c r="K48" s="44">
        <v>51.01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36</v>
      </c>
      <c r="H51" s="19">
        <f t="shared" ref="H51" si="19">SUM(H44:H50)</f>
        <v>19.900000000000002</v>
      </c>
      <c r="I51" s="19">
        <f t="shared" ref="I51" si="20">SUM(I44:I50)</f>
        <v>65.5</v>
      </c>
      <c r="J51" s="19">
        <f t="shared" ref="J51:L51" si="21">SUM(J44:J50)</f>
        <v>585.5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50.09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>
        <v>124.4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>
        <v>34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>
        <v>332.26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349.1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>
        <v>5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62.2</v>
      </c>
      <c r="H62" s="32">
        <f t="shared" ref="H62" si="27">H51+H61</f>
        <v>49.2</v>
      </c>
      <c r="I62" s="32">
        <f t="shared" ref="I62" si="28">I51+I61</f>
        <v>167.7</v>
      </c>
      <c r="J62" s="32">
        <f t="shared" ref="J62:L62" si="29">J51+J61</f>
        <v>1362.6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71.13</v>
      </c>
      <c r="L63" s="40"/>
    </row>
    <row r="64" spans="1:12" ht="14.4" x14ac:dyDescent="0.3">
      <c r="A64" s="23"/>
      <c r="B64" s="15"/>
      <c r="C64" s="11"/>
      <c r="D64" s="6"/>
      <c r="E64" s="42" t="s">
        <v>76</v>
      </c>
      <c r="F64" s="43">
        <v>100</v>
      </c>
      <c r="G64" s="43">
        <v>9.6</v>
      </c>
      <c r="H64" s="43">
        <v>7.2</v>
      </c>
      <c r="I64" s="43">
        <v>40.799999999999997</v>
      </c>
      <c r="J64" s="43">
        <v>266.2</v>
      </c>
      <c r="K64" s="44">
        <v>50.32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303.02999999999997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>
        <v>0.34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19.5</v>
      </c>
      <c r="H70" s="19">
        <f t="shared" ref="H70" si="31">SUM(H63:H69)</f>
        <v>19.3</v>
      </c>
      <c r="I70" s="19">
        <f t="shared" ref="I70" si="32">SUM(I63:I69)</f>
        <v>89.899999999999991</v>
      </c>
      <c r="J70" s="19">
        <f t="shared" ref="J70:L70" si="33">SUM(J63:J69)</f>
        <v>610.4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67.040000000000006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>
        <v>99.79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>
        <v>279.51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>
        <v>520.24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0.1</v>
      </c>
      <c r="H75" s="43">
        <v>0.1</v>
      </c>
      <c r="I75" s="43">
        <v>15.3</v>
      </c>
      <c r="J75" s="43">
        <v>62.2</v>
      </c>
      <c r="K75" s="44">
        <v>420.12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>
        <v>5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26.400000000000002</v>
      </c>
      <c r="H80" s="19">
        <f t="shared" ref="H80" si="35">SUM(H71:H79)</f>
        <v>29.200000000000006</v>
      </c>
      <c r="I80" s="19">
        <f t="shared" ref="I80" si="36">SUM(I71:I79)</f>
        <v>86.6</v>
      </c>
      <c r="J80" s="19">
        <f t="shared" ref="J80:L80" si="37">SUM(J71:J79)</f>
        <v>714.7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45.900000000000006</v>
      </c>
      <c r="H81" s="32">
        <f t="shared" ref="H81" si="39">H70+H80</f>
        <v>48.500000000000007</v>
      </c>
      <c r="I81" s="32">
        <f t="shared" ref="I81" si="40">I70+I80</f>
        <v>176.5</v>
      </c>
      <c r="J81" s="32">
        <f t="shared" ref="J81:L81" si="41">J70+J80</f>
        <v>1325.1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>
        <v>340.19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430.1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>
        <v>5.01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44">
        <v>28.11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</v>
      </c>
      <c r="H89" s="19">
        <f t="shared" ref="H89" si="43">SUM(H82:H88)</f>
        <v>19.2</v>
      </c>
      <c r="I89" s="19">
        <f t="shared" ref="I89" si="44">SUM(I82:I88)</f>
        <v>59.7</v>
      </c>
      <c r="J89" s="19">
        <f t="shared" ref="J89:L89" si="45">SUM(J82:J88)</f>
        <v>486.70000000000005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1183.06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>
        <v>392.21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>
        <v>239.48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>
        <v>1087.21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>
        <v>409.08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>
        <v>5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41.1</v>
      </c>
      <c r="H99" s="19">
        <f t="shared" ref="H99" si="47">SUM(H90:H98)</f>
        <v>35.1</v>
      </c>
      <c r="I99" s="19">
        <f t="shared" ref="I99" si="48">SUM(I90:I98)</f>
        <v>124.69999999999999</v>
      </c>
      <c r="J99" s="19">
        <f t="shared" ref="J99:L99" si="49">SUM(J90:J98)</f>
        <v>980.9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1250</v>
      </c>
      <c r="G100" s="32">
        <f t="shared" ref="G100" si="50">G89+G99</f>
        <v>60.1</v>
      </c>
      <c r="H100" s="32">
        <f t="shared" ref="H100" si="51">H89+H99</f>
        <v>54.3</v>
      </c>
      <c r="I100" s="32">
        <f t="shared" ref="I100" si="52">I89+I99</f>
        <v>184.39999999999998</v>
      </c>
      <c r="J100" s="32">
        <f t="shared" ref="J100:L100" si="53">J89+J99</f>
        <v>1467.6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205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679.34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375.01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85</v>
      </c>
      <c r="F105" s="43">
        <v>100</v>
      </c>
      <c r="G105" s="43">
        <v>0.7</v>
      </c>
      <c r="H105" s="43">
        <v>0.3</v>
      </c>
      <c r="I105" s="43">
        <v>12</v>
      </c>
      <c r="J105" s="43">
        <v>53.4</v>
      </c>
      <c r="K105" s="44">
        <v>120.2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16.899999999999999</v>
      </c>
      <c r="H108" s="19">
        <f t="shared" si="54"/>
        <v>14.2</v>
      </c>
      <c r="I108" s="19">
        <f t="shared" si="54"/>
        <v>106.5</v>
      </c>
      <c r="J108" s="19">
        <f t="shared" si="54"/>
        <v>621.29999999999995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20.079999999999998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>
        <v>124.41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>
        <v>267.76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>
        <v>332.26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349.1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>
        <v>5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1255</v>
      </c>
      <c r="G119" s="32">
        <f t="shared" ref="G119" si="58">G108+G118</f>
        <v>50.8</v>
      </c>
      <c r="H119" s="32">
        <f t="shared" ref="H119" si="59">H108+H118</f>
        <v>44.7</v>
      </c>
      <c r="I119" s="32">
        <f t="shared" ref="I119" si="60">I108+I118</f>
        <v>213</v>
      </c>
      <c r="J119" s="32">
        <f t="shared" ref="J119:L119" si="61">J108+J118</f>
        <v>1458.1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>
        <v>53.27</v>
      </c>
      <c r="L120" s="40"/>
    </row>
    <row r="121" spans="1:12" ht="14.4" x14ac:dyDescent="0.3">
      <c r="A121" s="14"/>
      <c r="B121" s="15"/>
      <c r="C121" s="11"/>
      <c r="D121" s="6"/>
      <c r="E121" s="42" t="s">
        <v>91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44">
        <v>740.02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303.02999999999997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>
        <v>0.34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17.100000000000001</v>
      </c>
      <c r="H127" s="19">
        <f t="shared" si="62"/>
        <v>14.7</v>
      </c>
      <c r="I127" s="19">
        <f t="shared" si="62"/>
        <v>84.8</v>
      </c>
      <c r="J127" s="19">
        <f t="shared" si="62"/>
        <v>539.9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24.25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>
        <v>81.209999999999994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93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>
        <v>392.4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94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331.02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430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49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>
        <v>5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35.4</v>
      </c>
      <c r="H137" s="19">
        <f t="shared" si="64"/>
        <v>35.6</v>
      </c>
      <c r="I137" s="19">
        <f t="shared" si="64"/>
        <v>87.7</v>
      </c>
      <c r="J137" s="19">
        <f t="shared" si="64"/>
        <v>814.09999999999991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1230</v>
      </c>
      <c r="G138" s="32">
        <f t="shared" ref="G138" si="66">G127+G137</f>
        <v>52.5</v>
      </c>
      <c r="H138" s="32">
        <f t="shared" ref="H138" si="67">H127+H137</f>
        <v>50.3</v>
      </c>
      <c r="I138" s="32">
        <f t="shared" ref="I138" si="68">I127+I137</f>
        <v>172.5</v>
      </c>
      <c r="J138" s="32">
        <f t="shared" ref="J138:L138" si="69">J127+J137</f>
        <v>1354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>
        <v>219.19</v>
      </c>
      <c r="L139" s="40"/>
    </row>
    <row r="140" spans="1:12" ht="14.4" x14ac:dyDescent="0.3">
      <c r="A140" s="23"/>
      <c r="B140" s="15"/>
      <c r="C140" s="11"/>
      <c r="D140" s="6"/>
      <c r="E140" s="42" t="s">
        <v>97</v>
      </c>
      <c r="F140" s="43">
        <v>30</v>
      </c>
      <c r="G140" s="43">
        <v>1.4</v>
      </c>
      <c r="H140" s="43">
        <v>2.2000000000000002</v>
      </c>
      <c r="I140" s="43">
        <v>8.5</v>
      </c>
      <c r="J140" s="43">
        <v>68</v>
      </c>
      <c r="K140" s="44">
        <v>331.1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>
        <v>693.11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>
        <v>0.34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>
        <v>28.12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23.599999999999998</v>
      </c>
      <c r="H146" s="19">
        <f t="shared" si="70"/>
        <v>21.2</v>
      </c>
      <c r="I146" s="19">
        <f t="shared" si="70"/>
        <v>80.899999999999991</v>
      </c>
      <c r="J146" s="19">
        <f t="shared" si="70"/>
        <v>617.19999999999993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>
        <v>0.05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99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>
        <v>102.08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100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>
        <v>33.020000000000003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94</v>
      </c>
      <c r="F150" s="43">
        <v>10</v>
      </c>
      <c r="G150" s="43">
        <v>1.6</v>
      </c>
      <c r="H150" s="43">
        <v>4.3</v>
      </c>
      <c r="I150" s="43">
        <v>3.4</v>
      </c>
      <c r="J150" s="43">
        <v>59</v>
      </c>
      <c r="K150" s="44">
        <v>331.07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101</v>
      </c>
      <c r="F151" s="43">
        <v>150</v>
      </c>
      <c r="G151" s="43">
        <v>3.2</v>
      </c>
      <c r="H151" s="43">
        <v>5.7</v>
      </c>
      <c r="I151" s="43">
        <v>26</v>
      </c>
      <c r="J151" s="43">
        <v>167.8</v>
      </c>
      <c r="K151" s="44">
        <v>255.13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60</v>
      </c>
      <c r="F152" s="43">
        <v>200</v>
      </c>
      <c r="G152" s="43">
        <v>0.4</v>
      </c>
      <c r="H152" s="43">
        <v>0.1</v>
      </c>
      <c r="I152" s="43">
        <v>5.2</v>
      </c>
      <c r="J152" s="43">
        <v>23.7</v>
      </c>
      <c r="K152" s="44">
        <v>275.01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3.3</v>
      </c>
      <c r="H153" s="43">
        <v>0.6</v>
      </c>
      <c r="I153" s="43">
        <v>19.8</v>
      </c>
      <c r="J153" s="43">
        <v>97.8</v>
      </c>
      <c r="K153" s="44">
        <v>5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34</v>
      </c>
      <c r="H156" s="19">
        <f t="shared" si="72"/>
        <v>33.400000000000006</v>
      </c>
      <c r="I156" s="19">
        <f t="shared" si="72"/>
        <v>88.1</v>
      </c>
      <c r="J156" s="19">
        <f t="shared" si="72"/>
        <v>790.40000000000009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1230</v>
      </c>
      <c r="G157" s="32">
        <f t="shared" ref="G157" si="74">G146+G156</f>
        <v>57.599999999999994</v>
      </c>
      <c r="H157" s="32">
        <f t="shared" ref="H157" si="75">H146+H156</f>
        <v>54.600000000000009</v>
      </c>
      <c r="I157" s="32">
        <f t="shared" ref="I157" si="76">I146+I156</f>
        <v>169</v>
      </c>
      <c r="J157" s="32">
        <f t="shared" ref="J157:L157" si="77">J146+J156</f>
        <v>1407.6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>
        <v>279.27999999999997</v>
      </c>
      <c r="L158" s="40"/>
    </row>
    <row r="159" spans="1:12" ht="14.4" x14ac:dyDescent="0.3">
      <c r="A159" s="23"/>
      <c r="B159" s="15"/>
      <c r="C159" s="11"/>
      <c r="D159" s="6"/>
      <c r="E159" s="42" t="s">
        <v>66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>
        <v>332.26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102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>
        <v>430.1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>
        <v>0.08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103</v>
      </c>
      <c r="F162" s="43">
        <v>50</v>
      </c>
      <c r="G162" s="43">
        <v>0.7</v>
      </c>
      <c r="H162" s="43">
        <v>0.1</v>
      </c>
      <c r="I162" s="43">
        <v>3.5</v>
      </c>
      <c r="J162" s="43">
        <v>16.899999999999999</v>
      </c>
      <c r="K162" s="44">
        <v>118.06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18.7</v>
      </c>
      <c r="H165" s="19">
        <f t="shared" si="78"/>
        <v>17.800000000000004</v>
      </c>
      <c r="I165" s="19">
        <f t="shared" si="78"/>
        <v>70.7</v>
      </c>
      <c r="J165" s="19">
        <f t="shared" si="78"/>
        <v>517.6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30</v>
      </c>
      <c r="G166" s="43">
        <v>2.4</v>
      </c>
      <c r="H166" s="43">
        <v>2</v>
      </c>
      <c r="I166" s="43">
        <v>0.1</v>
      </c>
      <c r="J166" s="43">
        <v>28.3</v>
      </c>
      <c r="K166" s="44">
        <v>171.05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45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140.11000000000001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105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>
        <v>34.01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106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171.15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49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>
        <v>5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28.8</v>
      </c>
      <c r="H175" s="19">
        <f t="shared" si="80"/>
        <v>25.1</v>
      </c>
      <c r="I175" s="19">
        <f t="shared" si="80"/>
        <v>106.1</v>
      </c>
      <c r="J175" s="19">
        <f t="shared" si="80"/>
        <v>765.8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1220</v>
      </c>
      <c r="G176" s="32">
        <f t="shared" ref="G176" si="82">G165+G175</f>
        <v>47.5</v>
      </c>
      <c r="H176" s="32">
        <f t="shared" ref="H176" si="83">H165+H175</f>
        <v>42.900000000000006</v>
      </c>
      <c r="I176" s="32">
        <f t="shared" ref="I176" si="84">I165+I175</f>
        <v>176.8</v>
      </c>
      <c r="J176" s="32">
        <f t="shared" ref="J176:L176" si="85">J165+J175</f>
        <v>1283.4000000000001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120</v>
      </c>
      <c r="G177" s="40">
        <v>29.7</v>
      </c>
      <c r="H177" s="40">
        <v>13.4</v>
      </c>
      <c r="I177" s="40">
        <v>22.6</v>
      </c>
      <c r="J177" s="40">
        <v>329.9</v>
      </c>
      <c r="K177" s="41">
        <v>219.2</v>
      </c>
      <c r="L177" s="40"/>
    </row>
    <row r="178" spans="1:12" ht="14.4" x14ac:dyDescent="0.3">
      <c r="A178" s="23"/>
      <c r="B178" s="15"/>
      <c r="C178" s="11"/>
      <c r="D178" s="6"/>
      <c r="E178" s="42" t="s">
        <v>110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>
        <v>621.01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109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 t="s">
        <v>111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>
        <v>0.33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52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44">
        <v>28.12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33.699999999999996</v>
      </c>
      <c r="H184" s="19">
        <f t="shared" si="86"/>
        <v>13.899999999999999</v>
      </c>
      <c r="I184" s="19">
        <f t="shared" si="86"/>
        <v>72.2</v>
      </c>
      <c r="J184" s="19">
        <f t="shared" si="86"/>
        <v>549.69999999999993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1183.06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112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155.75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113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>
        <v>279.39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114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>
        <v>518.02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115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407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49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>
        <v>5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28.500000000000004</v>
      </c>
      <c r="H194" s="19">
        <f t="shared" si="88"/>
        <v>27</v>
      </c>
      <c r="I194" s="19">
        <f t="shared" si="88"/>
        <v>100.7</v>
      </c>
      <c r="J194" s="19">
        <f t="shared" si="88"/>
        <v>760.1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1240</v>
      </c>
      <c r="G195" s="32">
        <f t="shared" ref="G195" si="90">G184+G194</f>
        <v>62.2</v>
      </c>
      <c r="H195" s="32">
        <f t="shared" ref="H195" si="91">H184+H194</f>
        <v>40.9</v>
      </c>
      <c r="I195" s="32">
        <f t="shared" ref="I195" si="92">I184+I194</f>
        <v>172.9</v>
      </c>
      <c r="J195" s="32">
        <f t="shared" ref="J195:L195" si="93">J184+J194</f>
        <v>1309.8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1232.5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53.280000000000008</v>
      </c>
      <c r="H196" s="34">
        <f t="shared" si="94"/>
        <v>48.330000000000005</v>
      </c>
      <c r="I196" s="34">
        <f t="shared" si="94"/>
        <v>178.84999999999997</v>
      </c>
      <c r="J196" s="34">
        <f t="shared" si="94"/>
        <v>1364.73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"Средняя школа №9"</dc:creator>
  <cp:lastModifiedBy>COS_06</cp:lastModifiedBy>
  <dcterms:created xsi:type="dcterms:W3CDTF">2022-05-16T14:23:56Z</dcterms:created>
  <dcterms:modified xsi:type="dcterms:W3CDTF">2023-10-23T10:45:05Z</dcterms:modified>
</cp:coreProperties>
</file>